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ия\Desktop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F100" i="1"/>
  <c r="L100" i="1"/>
  <c r="I81" i="1"/>
  <c r="H81" i="1"/>
  <c r="L81" i="1"/>
  <c r="G81" i="1"/>
  <c r="F81" i="1"/>
  <c r="L62" i="1"/>
  <c r="J62" i="1"/>
  <c r="I62" i="1"/>
  <c r="L43" i="1"/>
  <c r="L24" i="1"/>
  <c r="J195" i="1"/>
  <c r="I195" i="1"/>
  <c r="H195" i="1"/>
  <c r="G195" i="1"/>
  <c r="I176" i="1"/>
  <c r="J176" i="1"/>
  <c r="H176" i="1"/>
  <c r="G176" i="1"/>
  <c r="H157" i="1"/>
  <c r="J157" i="1"/>
  <c r="I157" i="1"/>
  <c r="G157" i="1"/>
  <c r="J138" i="1"/>
  <c r="I138" i="1"/>
  <c r="H138" i="1"/>
  <c r="G138" i="1"/>
  <c r="I119" i="1"/>
  <c r="J119" i="1"/>
  <c r="H119" i="1"/>
  <c r="G119" i="1"/>
  <c r="J100" i="1"/>
  <c r="I100" i="1"/>
  <c r="H100" i="1"/>
  <c r="G100" i="1"/>
  <c r="J81" i="1"/>
  <c r="F62" i="1"/>
  <c r="H62" i="1"/>
  <c r="I43" i="1"/>
  <c r="J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F196" i="1"/>
  <c r="J196" i="1"/>
  <c r="H196" i="1"/>
  <c r="G196" i="1"/>
</calcChain>
</file>

<file path=xl/sharedStrings.xml><?xml version="1.0" encoding="utf-8"?>
<sst xmlns="http://schemas.openxmlformats.org/spreadsheetml/2006/main" count="278" uniqueCount="82">
  <si>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</si>
  <si>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</si>
  <si>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</si>
  <si>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</si>
  <si>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</si>
  <si>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</si>
  <si>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</si>
  <si>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</si>
  <si>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</si>
  <si>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</si>
  <si>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</si>
  <si>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</si>
  <si>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</si>
  <si>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</si>
  <si>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</si>
  <si>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</si>
  <si>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</si>
  <si>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</si>
  <si>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</si>
  <si>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</si>
  <si>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</si>
  <si>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</si>
  <si>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</si>
  <si>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</si>
  <si>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</si>
  <si>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</si>
  <si>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</si>
  <si>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</si>
  <si>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</si>
  <si>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</si>
  <si>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</si>
  <si>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</si>
  <si>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</si>
  <si>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</si>
  <si>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</si>
  <si>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</si>
  <si>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</si>
  <si>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</si>
  <si>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</si>
  <si>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"Авнюгская СОШ"</t>
  </si>
  <si>
    <t>директор</t>
  </si>
  <si>
    <t>Зиновьева А.А.</t>
  </si>
  <si>
    <t>Суп гороховый</t>
  </si>
  <si>
    <t>Ёжик мясной</t>
  </si>
  <si>
    <t>Греча отварная</t>
  </si>
  <si>
    <t>Кофейный напиток</t>
  </si>
  <si>
    <t>Хлеб рж-пш</t>
  </si>
  <si>
    <t>ПР</t>
  </si>
  <si>
    <t>соус</t>
  </si>
  <si>
    <t>Соус томатный</t>
  </si>
  <si>
    <t>Щи со сметаной</t>
  </si>
  <si>
    <t>Пюре картофельное</t>
  </si>
  <si>
    <t>Котлеты рубленые из птицы</t>
  </si>
  <si>
    <t>Соус сметанный</t>
  </si>
  <si>
    <t>Компот из смородины</t>
  </si>
  <si>
    <t>Суп картофельный с крупой</t>
  </si>
  <si>
    <t>Компот из яблок</t>
  </si>
  <si>
    <t>Борщ со сметаной</t>
  </si>
  <si>
    <t>Макаронные изделия отв.</t>
  </si>
  <si>
    <t>Курица в соусе с томатом</t>
  </si>
  <si>
    <t>Какао</t>
  </si>
  <si>
    <t>Суп картофельный с рыбой</t>
  </si>
  <si>
    <t>Компот из клубники</t>
  </si>
  <si>
    <t>Кисломолочные</t>
  </si>
  <si>
    <t>Йогурт</t>
  </si>
  <si>
    <t>Суп с фасолью</t>
  </si>
  <si>
    <t>Рис отварной</t>
  </si>
  <si>
    <t>Котлета мясная</t>
  </si>
  <si>
    <t>Соус молочный</t>
  </si>
  <si>
    <t>Суп с мак.изделиями</t>
  </si>
  <si>
    <t>Гуляш</t>
  </si>
  <si>
    <t>Компот из вишни</t>
  </si>
  <si>
    <t>Яблоко</t>
  </si>
  <si>
    <t>Котлета рыбная</t>
  </si>
  <si>
    <t>Рассольник со сметаной</t>
  </si>
  <si>
    <t>Капуста тушеная</t>
  </si>
  <si>
    <t xml:space="preserve">соус </t>
  </si>
  <si>
    <t>Жаркое по_домашнему</t>
  </si>
  <si>
    <t>Тефтели мясные</t>
  </si>
  <si>
    <t>Плов</t>
  </si>
  <si>
    <t>Чай с сахаром</t>
  </si>
  <si>
    <t>1,9,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</si>
</sst>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29" sqref="I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28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48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9.4</v>
      </c>
      <c r="H15" s="43">
        <v>10.1</v>
      </c>
      <c r="I15" s="43">
        <v>21</v>
      </c>
      <c r="J15" s="43">
        <v>210.4</v>
      </c>
      <c r="K15" s="44">
        <v>99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13.5</v>
      </c>
      <c r="H16" s="43">
        <v>19.7</v>
      </c>
      <c r="I16" s="43">
        <v>5.7</v>
      </c>
      <c r="J16" s="43">
        <v>253.3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12.9</v>
      </c>
      <c r="H17" s="43">
        <v>13.7</v>
      </c>
      <c r="I17" s="43">
        <v>58.5</v>
      </c>
      <c r="J17" s="43">
        <v>408.8</v>
      </c>
      <c r="K17" s="44">
        <v>323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80</v>
      </c>
      <c r="F18" s="43">
        <v>200</v>
      </c>
      <c r="G18" s="43">
        <v>0.1</v>
      </c>
      <c r="H18" s="43"/>
      <c r="I18" s="43">
        <v>19.600000000000001</v>
      </c>
      <c r="J18" s="43">
        <v>78.599999999999994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0.5</v>
      </c>
      <c r="I20" s="43">
        <v>18</v>
      </c>
      <c r="J20" s="43">
        <v>83.4</v>
      </c>
      <c r="K20" s="44"/>
      <c r="L20" s="43"/>
    </row>
    <row r="21" spans="1:12" ht="15" x14ac:dyDescent="0.25">
      <c r="A21" s="23"/>
      <c r="B21" s="15"/>
      <c r="C21" s="11"/>
      <c r="D21" s="6" t="s">
        <v>48</v>
      </c>
      <c r="E21" s="42" t="s">
        <v>49</v>
      </c>
      <c r="F21" s="43">
        <v>30</v>
      </c>
      <c r="G21" s="43">
        <v>0.2</v>
      </c>
      <c r="H21" s="43">
        <v>2</v>
      </c>
      <c r="I21" s="43">
        <v>1.3</v>
      </c>
      <c r="J21" s="43">
        <v>23.6</v>
      </c>
      <c r="K21" s="44">
        <v>265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96.28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38.700000000000003</v>
      </c>
      <c r="H23" s="19">
        <f t="shared" si="2"/>
        <v>46</v>
      </c>
      <c r="I23" s="19">
        <f t="shared" si="2"/>
        <v>124.10000000000001</v>
      </c>
      <c r="J23" s="19">
        <f t="shared" si="2"/>
        <v>1058.0999999999999</v>
      </c>
      <c r="K23" s="25"/>
      <c r="L23" s="19">
        <f t="shared" ref="L23" si="3">SUM(L14:L22)</f>
        <v>96.28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820</v>
      </c>
      <c r="G24" s="32">
        <f t="shared" ref="G24:J24" si="4">G13+G23</f>
        <v>38.700000000000003</v>
      </c>
      <c r="H24" s="32">
        <f t="shared" si="4"/>
        <v>46</v>
      </c>
      <c r="I24" s="32">
        <f t="shared" si="4"/>
        <v>124.10000000000001</v>
      </c>
      <c r="J24" s="32">
        <f t="shared" si="4"/>
        <v>1058.0999999999999</v>
      </c>
      <c r="K24" s="32"/>
      <c r="L24" s="32">
        <f t="shared" ref="L24" si="5">L13+L23</f>
        <v>96.28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76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5.5</v>
      </c>
      <c r="H34" s="43">
        <v>12.1</v>
      </c>
      <c r="I34" s="43">
        <v>10.9</v>
      </c>
      <c r="J34" s="43">
        <v>172.4</v>
      </c>
      <c r="K34" s="44">
        <v>83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15.5</v>
      </c>
      <c r="H35" s="43">
        <v>19.2</v>
      </c>
      <c r="I35" s="43">
        <v>16.8</v>
      </c>
      <c r="J35" s="43">
        <v>300.10000000000002</v>
      </c>
      <c r="K35" s="44">
        <v>314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4.3</v>
      </c>
      <c r="H36" s="43">
        <v>9.1999999999999993</v>
      </c>
      <c r="I36" s="43">
        <v>35</v>
      </c>
      <c r="J36" s="43">
        <v>231.5</v>
      </c>
      <c r="K36" s="44">
        <v>335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0.3</v>
      </c>
      <c r="H37" s="43">
        <v>0</v>
      </c>
      <c r="I37" s="43">
        <v>21.7</v>
      </c>
      <c r="J37" s="43">
        <v>89</v>
      </c>
      <c r="K37" s="44">
        <v>375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0.5</v>
      </c>
      <c r="I39" s="43">
        <v>18</v>
      </c>
      <c r="J39" s="43">
        <v>83.4</v>
      </c>
      <c r="K39" s="44"/>
      <c r="L39" s="43"/>
    </row>
    <row r="40" spans="1:12" ht="15" x14ac:dyDescent="0.25">
      <c r="A40" s="14"/>
      <c r="B40" s="15"/>
      <c r="C40" s="11"/>
      <c r="D40" s="6" t="s">
        <v>76</v>
      </c>
      <c r="E40" s="42" t="s">
        <v>53</v>
      </c>
      <c r="F40" s="43">
        <v>50</v>
      </c>
      <c r="G40" s="43">
        <v>0.8</v>
      </c>
      <c r="H40" s="43">
        <v>1.9</v>
      </c>
      <c r="I40" s="43">
        <v>3.3</v>
      </c>
      <c r="J40" s="43">
        <v>33</v>
      </c>
      <c r="K40" s="44">
        <v>371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96.28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29.000000000000004</v>
      </c>
      <c r="H42" s="19">
        <f t="shared" ref="H42" si="11">SUM(H33:H41)</f>
        <v>42.9</v>
      </c>
      <c r="I42" s="19">
        <f t="shared" ref="I42" si="12">SUM(I33:I41)</f>
        <v>105.7</v>
      </c>
      <c r="J42" s="19">
        <f t="shared" ref="J42:L42" si="13">SUM(J33:J41)</f>
        <v>909.4</v>
      </c>
      <c r="K42" s="25"/>
      <c r="L42" s="19">
        <f t="shared" si="13"/>
        <v>96.28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790</v>
      </c>
      <c r="G43" s="32">
        <f t="shared" ref="G43" si="14">G32+G42</f>
        <v>29.000000000000004</v>
      </c>
      <c r="H43" s="32">
        <f t="shared" ref="H43" si="15">H32+H42</f>
        <v>42.9</v>
      </c>
      <c r="I43" s="32">
        <f t="shared" ref="I43" si="16">I32+I42</f>
        <v>105.7</v>
      </c>
      <c r="J43" s="32">
        <f t="shared" ref="J43:L43" si="17">J32+J42</f>
        <v>909.4</v>
      </c>
      <c r="K43" s="32"/>
      <c r="L43" s="32">
        <f t="shared" si="17"/>
        <v>96.28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5.8</v>
      </c>
      <c r="H53" s="43">
        <v>8.8000000000000007</v>
      </c>
      <c r="I53" s="43">
        <v>233.6</v>
      </c>
      <c r="J53" s="43">
        <v>193.5</v>
      </c>
      <c r="K53" s="44">
        <v>98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220</v>
      </c>
      <c r="G54" s="43">
        <v>18.899999999999999</v>
      </c>
      <c r="H54" s="43">
        <v>43.3</v>
      </c>
      <c r="I54" s="43">
        <v>24.2</v>
      </c>
      <c r="J54" s="43">
        <v>552.9</v>
      </c>
      <c r="K54" s="44">
        <v>258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</v>
      </c>
      <c r="H56" s="43">
        <v>0</v>
      </c>
      <c r="I56" s="43">
        <v>32.5</v>
      </c>
      <c r="J56" s="43">
        <v>128.6</v>
      </c>
      <c r="K56" s="44">
        <v>394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0.5</v>
      </c>
      <c r="I58" s="43">
        <v>18</v>
      </c>
      <c r="J58" s="43">
        <v>83.4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96.28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27.400000000000002</v>
      </c>
      <c r="H61" s="19">
        <f t="shared" ref="H61" si="23">SUM(H52:H60)</f>
        <v>52.599999999999994</v>
      </c>
      <c r="I61" s="19">
        <f t="shared" ref="I61" si="24">SUM(I52:I60)</f>
        <v>308.3</v>
      </c>
      <c r="J61" s="19">
        <f t="shared" ref="J61:L61" si="25">SUM(J52:J60)</f>
        <v>958.4</v>
      </c>
      <c r="K61" s="25"/>
      <c r="L61" s="19">
        <f t="shared" si="25"/>
        <v>96.28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27.400000000000002</v>
      </c>
      <c r="H62" s="32">
        <f t="shared" ref="H62" si="27">H51+H61</f>
        <v>52.599999999999994</v>
      </c>
      <c r="I62" s="32">
        <f t="shared" ref="I62" si="28">I51+I61</f>
        <v>308.3</v>
      </c>
      <c r="J62" s="32">
        <f t="shared" ref="J62:L62" si="29">J51+J61</f>
        <v>958.4</v>
      </c>
      <c r="K62" s="32"/>
      <c r="L62" s="32">
        <f t="shared" si="29"/>
        <v>96.28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28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5.4</v>
      </c>
      <c r="H72" s="43">
        <v>10.1</v>
      </c>
      <c r="I72" s="43">
        <v>13.7</v>
      </c>
      <c r="J72" s="43">
        <v>165.7</v>
      </c>
      <c r="K72" s="44">
        <v>76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20</v>
      </c>
      <c r="H73" s="43">
        <v>26.3</v>
      </c>
      <c r="I73" s="43">
        <v>4.5</v>
      </c>
      <c r="J73" s="43">
        <v>333.8</v>
      </c>
      <c r="K73" s="44">
        <v>210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200</v>
      </c>
      <c r="G74" s="43">
        <v>7.1</v>
      </c>
      <c r="H74" s="43">
        <v>4.5999999999999996</v>
      </c>
      <c r="I74" s="43">
        <v>48.5</v>
      </c>
      <c r="J74" s="43">
        <v>268.5</v>
      </c>
      <c r="K74" s="44">
        <v>331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5.2</v>
      </c>
      <c r="H75" s="43">
        <v>5.7</v>
      </c>
      <c r="I75" s="43">
        <v>22.6</v>
      </c>
      <c r="J75" s="43">
        <v>163.69999999999999</v>
      </c>
      <c r="K75" s="44">
        <v>433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0.5</v>
      </c>
      <c r="I77" s="43">
        <v>18</v>
      </c>
      <c r="J77" s="43">
        <v>83.4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96.28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40.300000000000004</v>
      </c>
      <c r="H80" s="19">
        <f t="shared" ref="H80" si="35">SUM(H71:H79)</f>
        <v>47.2</v>
      </c>
      <c r="I80" s="19">
        <f t="shared" ref="I80" si="36">SUM(I71:I79)</f>
        <v>107.30000000000001</v>
      </c>
      <c r="J80" s="19">
        <f t="shared" ref="J80:L80" si="37">SUM(J71:J79)</f>
        <v>1015.1</v>
      </c>
      <c r="K80" s="25"/>
      <c r="L80" s="19">
        <f t="shared" si="37"/>
        <v>96.28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790</v>
      </c>
      <c r="G81" s="32">
        <f t="shared" ref="G81" si="38">G70+G80</f>
        <v>40.300000000000004</v>
      </c>
      <c r="H81" s="32">
        <f t="shared" ref="H81" si="39">H70+H80</f>
        <v>47.2</v>
      </c>
      <c r="I81" s="32">
        <f t="shared" ref="I81" si="40">I70+I80</f>
        <v>107.30000000000001</v>
      </c>
      <c r="J81" s="32">
        <f t="shared" ref="J81:L81" si="41">J70+J80</f>
        <v>1015.1</v>
      </c>
      <c r="K81" s="32"/>
      <c r="L81" s="32">
        <f t="shared" si="41"/>
        <v>96.28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9.9</v>
      </c>
      <c r="H91" s="43">
        <v>5.2</v>
      </c>
      <c r="I91" s="43">
        <v>23.1</v>
      </c>
      <c r="J91" s="43">
        <v>173.4</v>
      </c>
      <c r="K91" s="44">
        <v>50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200</v>
      </c>
      <c r="G92" s="43">
        <v>15</v>
      </c>
      <c r="H92" s="43">
        <v>37.6</v>
      </c>
      <c r="I92" s="43">
        <v>38.700000000000003</v>
      </c>
      <c r="J92" s="43">
        <v>550.29999999999995</v>
      </c>
      <c r="K92" s="44">
        <v>311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</v>
      </c>
      <c r="H94" s="43">
        <v>0.1</v>
      </c>
      <c r="I94" s="43">
        <v>21.3</v>
      </c>
      <c r="J94" s="43">
        <v>86.7</v>
      </c>
      <c r="K94" s="44">
        <v>375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0.5</v>
      </c>
      <c r="I96" s="43">
        <v>18</v>
      </c>
      <c r="J96" s="43">
        <v>83.4</v>
      </c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 t="s">
        <v>64</v>
      </c>
      <c r="F97" s="43">
        <v>470</v>
      </c>
      <c r="G97" s="43">
        <v>19.3</v>
      </c>
      <c r="H97" s="43">
        <v>11.8</v>
      </c>
      <c r="I97" s="43">
        <v>27.7</v>
      </c>
      <c r="J97" s="43">
        <v>267.89999999999998</v>
      </c>
      <c r="K97" s="44" t="s">
        <v>47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96.28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1160</v>
      </c>
      <c r="G99" s="19">
        <f t="shared" ref="G99" si="46">SUM(G90:G98)</f>
        <v>46.900000000000006</v>
      </c>
      <c r="H99" s="19">
        <f t="shared" ref="H99" si="47">SUM(H90:H98)</f>
        <v>55.2</v>
      </c>
      <c r="I99" s="19">
        <f t="shared" ref="I99" si="48">SUM(I90:I98)</f>
        <v>128.80000000000001</v>
      </c>
      <c r="J99" s="19">
        <f t="shared" ref="J99:L99" si="49">SUM(J90:J98)</f>
        <v>1161.6999999999998</v>
      </c>
      <c r="K99" s="25"/>
      <c r="L99" s="19">
        <f t="shared" si="49"/>
        <v>96.28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1160</v>
      </c>
      <c r="G100" s="32">
        <f t="shared" ref="G100" si="50">G89+G99</f>
        <v>46.900000000000006</v>
      </c>
      <c r="H100" s="32">
        <f t="shared" ref="H100" si="51">H89+H99</f>
        <v>55.2</v>
      </c>
      <c r="I100" s="32">
        <f t="shared" ref="I100" si="52">I89+I99</f>
        <v>128.80000000000001</v>
      </c>
      <c r="J100" s="32">
        <f t="shared" ref="J100:L100" si="53">J89+J99</f>
        <v>1161.6999999999998</v>
      </c>
      <c r="K100" s="32"/>
      <c r="L100" s="32">
        <f t="shared" si="53"/>
        <v>96.28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48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6</v>
      </c>
      <c r="H110" s="43">
        <v>10.8</v>
      </c>
      <c r="I110" s="43">
        <v>14.7</v>
      </c>
      <c r="J110" s="43">
        <v>178.3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100</v>
      </c>
      <c r="G111" s="43">
        <v>14.3</v>
      </c>
      <c r="H111" s="43">
        <v>21.7</v>
      </c>
      <c r="I111" s="43">
        <v>15</v>
      </c>
      <c r="J111" s="43">
        <v>309.2</v>
      </c>
      <c r="K111" s="44">
        <v>272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4.9000000000000004</v>
      </c>
      <c r="H112" s="43">
        <v>9.6999999999999993</v>
      </c>
      <c r="I112" s="43">
        <v>51.7</v>
      </c>
      <c r="J112" s="43">
        <v>313.7</v>
      </c>
      <c r="K112" s="44">
        <v>325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5.2</v>
      </c>
      <c r="H113" s="43">
        <v>5.7</v>
      </c>
      <c r="I113" s="43">
        <v>22.6</v>
      </c>
      <c r="J113" s="43">
        <v>163.69999999999999</v>
      </c>
      <c r="K113" s="44">
        <v>433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0.5</v>
      </c>
      <c r="I115" s="43">
        <v>18</v>
      </c>
      <c r="J115" s="43">
        <v>83.4</v>
      </c>
      <c r="K115" s="44"/>
      <c r="L115" s="43"/>
    </row>
    <row r="116" spans="1:12" ht="15" x14ac:dyDescent="0.25">
      <c r="A116" s="23"/>
      <c r="B116" s="15"/>
      <c r="C116" s="11"/>
      <c r="D116" s="6" t="s">
        <v>48</v>
      </c>
      <c r="E116" s="42" t="s">
        <v>68</v>
      </c>
      <c r="F116" s="43">
        <v>50</v>
      </c>
      <c r="G116" s="43">
        <v>1</v>
      </c>
      <c r="H116" s="43">
        <v>3.1</v>
      </c>
      <c r="I116" s="43">
        <v>3.3</v>
      </c>
      <c r="J116" s="43">
        <v>45</v>
      </c>
      <c r="K116" s="44">
        <v>366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96.28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34</v>
      </c>
      <c r="H118" s="19">
        <f t="shared" si="56"/>
        <v>51.500000000000007</v>
      </c>
      <c r="I118" s="19">
        <f t="shared" si="56"/>
        <v>125.3</v>
      </c>
      <c r="J118" s="19">
        <f t="shared" si="56"/>
        <v>1093.3000000000002</v>
      </c>
      <c r="K118" s="25"/>
      <c r="L118" s="19">
        <f t="shared" ref="L118" si="57">SUM(L109:L117)</f>
        <v>96.28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34</v>
      </c>
      <c r="H119" s="32">
        <f t="shared" ref="H119" si="59">H108+H118</f>
        <v>51.500000000000007</v>
      </c>
      <c r="I119" s="32">
        <f t="shared" ref="I119" si="60">I108+I118</f>
        <v>125.3</v>
      </c>
      <c r="J119" s="32">
        <f t="shared" ref="J119:L119" si="61">J108+J118</f>
        <v>1093.3000000000002</v>
      </c>
      <c r="K119" s="32"/>
      <c r="L119" s="32">
        <f t="shared" si="61"/>
        <v>96.28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48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43">
        <v>5.5</v>
      </c>
      <c r="H129" s="43">
        <v>12.1</v>
      </c>
      <c r="I129" s="43">
        <v>11.2</v>
      </c>
      <c r="J129" s="43">
        <v>173.3</v>
      </c>
      <c r="K129" s="44">
        <v>83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12.7</v>
      </c>
      <c r="H130" s="43">
        <v>22.3</v>
      </c>
      <c r="I130" s="43">
        <v>5</v>
      </c>
      <c r="J130" s="43">
        <v>269.7</v>
      </c>
      <c r="K130" s="44">
        <v>283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4.3</v>
      </c>
      <c r="H131" s="43">
        <v>9.1999999999999993</v>
      </c>
      <c r="I131" s="43">
        <v>35</v>
      </c>
      <c r="J131" s="43">
        <v>231.5</v>
      </c>
      <c r="K131" s="44">
        <v>335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0.3</v>
      </c>
      <c r="H132" s="43">
        <v>0</v>
      </c>
      <c r="I132" s="43">
        <v>21.7</v>
      </c>
      <c r="J132" s="43">
        <v>89</v>
      </c>
      <c r="K132" s="44">
        <v>375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0.5</v>
      </c>
      <c r="I134" s="43">
        <v>18</v>
      </c>
      <c r="J134" s="43">
        <v>83.4</v>
      </c>
      <c r="K134" s="44"/>
      <c r="L134" s="43"/>
    </row>
    <row r="135" spans="1:12" ht="15" x14ac:dyDescent="0.25">
      <c r="A135" s="14"/>
      <c r="B135" s="15"/>
      <c r="C135" s="11"/>
      <c r="D135" s="6" t="s">
        <v>48</v>
      </c>
      <c r="E135" s="42" t="s">
        <v>49</v>
      </c>
      <c r="F135" s="43">
        <v>50</v>
      </c>
      <c r="G135" s="43">
        <v>0.3</v>
      </c>
      <c r="H135" s="43">
        <v>3.3</v>
      </c>
      <c r="I135" s="43">
        <v>2.2000000000000002</v>
      </c>
      <c r="J135" s="43">
        <v>39</v>
      </c>
      <c r="K135" s="44">
        <v>265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96.28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25.700000000000003</v>
      </c>
      <c r="H137" s="19">
        <f t="shared" si="64"/>
        <v>47.399999999999991</v>
      </c>
      <c r="I137" s="19">
        <f t="shared" si="64"/>
        <v>93.100000000000009</v>
      </c>
      <c r="J137" s="19">
        <f t="shared" si="64"/>
        <v>885.9</v>
      </c>
      <c r="K137" s="25"/>
      <c r="L137" s="19">
        <f t="shared" ref="L137" si="65">SUM(L128:L136)</f>
        <v>96.28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 t="shared" ref="G138" si="66">G127+G137</f>
        <v>25.700000000000003</v>
      </c>
      <c r="H138" s="32">
        <f t="shared" ref="H138" si="67">H127+H137</f>
        <v>47.399999999999991</v>
      </c>
      <c r="I138" s="32">
        <f t="shared" ref="I138" si="68">I127+I137</f>
        <v>93.100000000000009</v>
      </c>
      <c r="J138" s="32">
        <f t="shared" ref="J138:L138" si="69">J127+J137</f>
        <v>885.9</v>
      </c>
      <c r="K138" s="32"/>
      <c r="L138" s="32">
        <f t="shared" si="69"/>
        <v>96.28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250</v>
      </c>
      <c r="G148" s="43">
        <v>6</v>
      </c>
      <c r="H148" s="43">
        <v>9.6</v>
      </c>
      <c r="I148" s="43">
        <v>22.4</v>
      </c>
      <c r="J148" s="43">
        <v>196.8</v>
      </c>
      <c r="K148" s="44">
        <v>100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100</v>
      </c>
      <c r="G149" s="43">
        <v>12</v>
      </c>
      <c r="H149" s="43">
        <v>32.4</v>
      </c>
      <c r="I149" s="43">
        <v>5.3</v>
      </c>
      <c r="J149" s="43">
        <v>356.7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200</v>
      </c>
      <c r="G150" s="43">
        <v>4.9000000000000004</v>
      </c>
      <c r="H150" s="43">
        <v>9.6999999999999993</v>
      </c>
      <c r="I150" s="43">
        <v>51.7</v>
      </c>
      <c r="J150" s="43">
        <v>313.7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>
        <v>0</v>
      </c>
      <c r="I151" s="43">
        <v>22.2</v>
      </c>
      <c r="J151" s="43">
        <v>89.5</v>
      </c>
      <c r="K151" s="44">
        <v>375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0.5</v>
      </c>
      <c r="I153" s="43">
        <v>18</v>
      </c>
      <c r="J153" s="43">
        <v>83.4</v>
      </c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72</v>
      </c>
      <c r="F154" s="43">
        <v>100</v>
      </c>
      <c r="G154" s="43">
        <v>0.2</v>
      </c>
      <c r="H154" s="43">
        <v>0</v>
      </c>
      <c r="I154" s="43">
        <v>24</v>
      </c>
      <c r="J154" s="43">
        <v>92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96.28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25.9</v>
      </c>
      <c r="H156" s="19">
        <f t="shared" si="72"/>
        <v>52.2</v>
      </c>
      <c r="I156" s="19">
        <f t="shared" si="72"/>
        <v>143.60000000000002</v>
      </c>
      <c r="J156" s="19">
        <f t="shared" si="72"/>
        <v>1132.1000000000001</v>
      </c>
      <c r="K156" s="25"/>
      <c r="L156" s="19">
        <f t="shared" ref="L156" si="73">SUM(L147:L155)</f>
        <v>96.28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890</v>
      </c>
      <c r="G157" s="32">
        <f t="shared" ref="G157" si="74">G146+G156</f>
        <v>25.9</v>
      </c>
      <c r="H157" s="32">
        <f t="shared" ref="H157" si="75">H146+H156</f>
        <v>52.2</v>
      </c>
      <c r="I157" s="32">
        <f t="shared" ref="I157" si="76">I146+I156</f>
        <v>143.60000000000002</v>
      </c>
      <c r="J157" s="32">
        <f t="shared" ref="J157:L157" si="77">J146+J156</f>
        <v>1132.1000000000001</v>
      </c>
      <c r="K157" s="32"/>
      <c r="L157" s="32">
        <f t="shared" si="77"/>
        <v>96.28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48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5.4</v>
      </c>
      <c r="H167" s="43">
        <v>10.1</v>
      </c>
      <c r="I167" s="43">
        <v>13.7</v>
      </c>
      <c r="J167" s="43">
        <v>165.7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16.2</v>
      </c>
      <c r="H168" s="43">
        <v>9.6999999999999993</v>
      </c>
      <c r="I168" s="43">
        <v>14</v>
      </c>
      <c r="J168" s="43">
        <v>205.5</v>
      </c>
      <c r="K168" s="44">
        <v>239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200</v>
      </c>
      <c r="G169" s="43">
        <v>7.1</v>
      </c>
      <c r="H169" s="43">
        <v>4.5999999999999996</v>
      </c>
      <c r="I169" s="43">
        <v>48.5</v>
      </c>
      <c r="J169" s="43">
        <v>268.5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2.5</v>
      </c>
      <c r="H170" s="43">
        <v>2.4</v>
      </c>
      <c r="I170" s="43">
        <v>25.6</v>
      </c>
      <c r="J170" s="43">
        <v>133.69999999999999</v>
      </c>
      <c r="K170" s="44">
        <v>433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0.5</v>
      </c>
      <c r="I172" s="43">
        <v>18</v>
      </c>
      <c r="J172" s="43">
        <v>83.4</v>
      </c>
      <c r="K172" s="44"/>
      <c r="L172" s="43"/>
    </row>
    <row r="173" spans="1:12" ht="15" x14ac:dyDescent="0.25">
      <c r="A173" s="23"/>
      <c r="B173" s="15"/>
      <c r="C173" s="11"/>
      <c r="D173" s="6" t="s">
        <v>48</v>
      </c>
      <c r="E173" s="42" t="s">
        <v>53</v>
      </c>
      <c r="F173" s="43">
        <v>50</v>
      </c>
      <c r="G173" s="43">
        <v>0.8</v>
      </c>
      <c r="H173" s="43" t="s">
        <v>81</v>
      </c>
      <c r="I173" s="43">
        <v>3.3</v>
      </c>
      <c r="J173" s="43">
        <v>33</v>
      </c>
      <c r="K173" s="44">
        <v>371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96.28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34.6</v>
      </c>
      <c r="H175" s="19">
        <f t="shared" si="80"/>
        <v>27.299999999999997</v>
      </c>
      <c r="I175" s="19">
        <f t="shared" si="80"/>
        <v>123.10000000000001</v>
      </c>
      <c r="J175" s="19">
        <f t="shared" si="80"/>
        <v>889.80000000000007</v>
      </c>
      <c r="K175" s="25"/>
      <c r="L175" s="19">
        <f t="shared" ref="L175" si="81">SUM(L166:L174)</f>
        <v>96.28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830</v>
      </c>
      <c r="G176" s="32">
        <f t="shared" ref="G176" si="82">G165+G175</f>
        <v>34.6</v>
      </c>
      <c r="H176" s="32">
        <f t="shared" ref="H176" si="83">H165+H175</f>
        <v>27.299999999999997</v>
      </c>
      <c r="I176" s="32">
        <f t="shared" ref="I176" si="84">I165+I175</f>
        <v>123.10000000000001</v>
      </c>
      <c r="J176" s="32">
        <f t="shared" ref="J176:L176" si="85">J165+J175</f>
        <v>889.80000000000007</v>
      </c>
      <c r="K176" s="32"/>
      <c r="L176" s="32">
        <f t="shared" si="85"/>
        <v>96.28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48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5.7</v>
      </c>
      <c r="H186" s="43">
        <v>12.2</v>
      </c>
      <c r="I186" s="43">
        <v>19.100000000000001</v>
      </c>
      <c r="J186" s="43">
        <v>205.2</v>
      </c>
      <c r="K186" s="44">
        <v>91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15.5</v>
      </c>
      <c r="H187" s="43">
        <v>19.2</v>
      </c>
      <c r="I187" s="43">
        <v>16.8</v>
      </c>
      <c r="J187" s="43">
        <v>300.10000000000002</v>
      </c>
      <c r="K187" s="44">
        <v>314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200</v>
      </c>
      <c r="G188" s="43">
        <v>4.4000000000000004</v>
      </c>
      <c r="H188" s="43">
        <v>7.8</v>
      </c>
      <c r="I188" s="43">
        <v>21.5</v>
      </c>
      <c r="J188" s="43">
        <v>171.5</v>
      </c>
      <c r="K188" s="44">
        <v>131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</v>
      </c>
      <c r="H189" s="43">
        <v>0.1</v>
      </c>
      <c r="I189" s="43">
        <v>21.3</v>
      </c>
      <c r="J189" s="43">
        <v>86.7</v>
      </c>
      <c r="K189" s="44">
        <v>375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0.5</v>
      </c>
      <c r="I191" s="43">
        <v>18</v>
      </c>
      <c r="J191" s="43">
        <v>83.4</v>
      </c>
      <c r="K191" s="44"/>
      <c r="L191" s="43"/>
    </row>
    <row r="192" spans="1:12" ht="15" x14ac:dyDescent="0.25">
      <c r="A192" s="23"/>
      <c r="B192" s="15"/>
      <c r="C192" s="11"/>
      <c r="D192" s="6" t="s">
        <v>48</v>
      </c>
      <c r="E192" s="42" t="s">
        <v>49</v>
      </c>
      <c r="F192" s="43">
        <v>50</v>
      </c>
      <c r="G192" s="43">
        <v>0.3</v>
      </c>
      <c r="H192" s="43">
        <v>3.3</v>
      </c>
      <c r="I192" s="43">
        <v>2.2000000000000002</v>
      </c>
      <c r="J192" s="43">
        <v>39</v>
      </c>
      <c r="K192" s="44">
        <v>265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96.28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28.600000000000005</v>
      </c>
      <c r="H194" s="19">
        <f t="shared" si="88"/>
        <v>43.099999999999994</v>
      </c>
      <c r="I194" s="19">
        <f t="shared" si="88"/>
        <v>98.9</v>
      </c>
      <c r="J194" s="19">
        <f t="shared" si="88"/>
        <v>885.9</v>
      </c>
      <c r="K194" s="25"/>
      <c r="L194" s="19">
        <f t="shared" ref="L194" si="89">SUM(L185:L193)</f>
        <v>96.28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28.600000000000005</v>
      </c>
      <c r="H195" s="32">
        <f t="shared" ref="H195" si="91">H184+H194</f>
        <v>43.099999999999994</v>
      </c>
      <c r="I195" s="32">
        <f t="shared" ref="I195" si="92">I184+I194</f>
        <v>98.9</v>
      </c>
      <c r="J195" s="32">
        <f t="shared" ref="J195:L195" si="93">J184+J194</f>
        <v>885.9</v>
      </c>
      <c r="K195" s="32"/>
      <c r="L195" s="32">
        <f t="shared" si="93"/>
        <v>96.28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33.11</v>
      </c>
      <c r="H196" s="34">
        <f t="shared" si="94"/>
        <v>46.54</v>
      </c>
      <c r="I196" s="34">
        <f t="shared" si="94"/>
        <v>135.82</v>
      </c>
      <c r="J196" s="34">
        <f t="shared" si="94"/>
        <v>998.96999999999991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96.279999999999987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2025-01-21T10:14:50Z</cp:lastPrinted>
  <dcterms:created xsi:type="dcterms:W3CDTF">2022-05-16T14:23:56Z</dcterms:created>
  <dcterms:modified xsi:type="dcterms:W3CDTF">2025-01-21T12:33:04Z</dcterms:modified>
</cp:coreProperties>
</file>